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7" i="1"/>
  <c r="J13" i="1"/>
  <c r="J14" i="1"/>
  <c r="J15" i="1"/>
  <c r="J16" i="1"/>
  <c r="J17" i="1"/>
  <c r="E13" i="1"/>
  <c r="E14" i="1"/>
  <c r="E15" i="1"/>
  <c r="E16" i="1"/>
  <c r="E17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7" i="1"/>
  <c r="H37" i="1" s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<sst xmlns="http://schemas.openxmlformats.org/spreadsheetml/2006/main" count="35" uniqueCount="33">
  <si>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</si>
  <si>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</si>
  <si>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</si>
  <si>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</si>
  <si>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</si>
  <si>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</si>
  <si>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</si>
  <si>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</si>
  <si>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</si>
  <si>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</si>
  <si>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Phenoxyethanol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</si>
  <si>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</si>
  <si>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</si>
  <si>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</si>
  <si>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</si>
  <si>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</si>
  <si>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</si>
  <si>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Moisturizer Natural with Almond Oil</t>
  </si>
  <si>
    <t>Aquadest</t>
  </si>
  <si>
    <t>Vegetable glycerin</t>
  </si>
  <si>
    <t>Emulsifying Wax NF</t>
  </si>
  <si>
    <t>Cetyl Alcohol</t>
  </si>
  <si>
    <t>Almond Oil</t>
  </si>
  <si>
    <t>Aqua (Water)</t>
  </si>
  <si>
    <t>Solvent (pelarut)</t>
  </si>
  <si>
    <t>Glycerin</t>
  </si>
  <si>
    <t>Humectant (pelembap)</t>
  </si>
  <si>
    <t>Cetearyl Alcohol and Polysorbate 60</t>
  </si>
  <si>
    <t>Emulsifier (pengemulsi)</t>
  </si>
  <si>
    <t>Thickener (pengental)</t>
  </si>
  <si>
    <t>Prunus Amygdalus Dulcis (Sweet Almond) Oil</t>
  </si>
  <si>
    <t>Emollient (pelembap)</t>
  </si>
  <si>
    <t>Preservative (pengawet)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</si>
</sst>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 indent="1"/>
    </xf>
    <xf numFmtId="165" fontId="2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A16" workbookViewId="0">
      <selection activeCell="G17" sqref="G17"/>
    </sheetView>
  </sheetViews>
  <sheetFormatPr defaultRowHeight="15" x14ac:dyDescent="0.25"/>
  <cols>
    <col min="1" max="1" width="21.4257812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2.28515625" style="21" customWidth="1"/>
    <col min="6" max="6" width="20.5703125" style="3" customWidth="1"/>
    <col min="7" max="7" width="36.28515625" style="3" bestFit="1" customWidth="1"/>
    <col min="8" max="9" width="9.140625" style="3"/>
    <col min="10" max="10" width="14.42578125" style="3" bestFit="1" customWidth="1"/>
    <col min="11" max="16384" width="9.140625" style="3"/>
  </cols>
  <sheetData>
    <row r="1" spans="1:10" ht="23.25" x14ac:dyDescent="0.25">
      <c r="A1" s="2" t="s">
        <v>17</v>
      </c>
      <c r="B1" s="2"/>
      <c r="C1" s="19"/>
      <c r="D1" s="19"/>
    </row>
    <row r="2" spans="1:10" ht="15.75" x14ac:dyDescent="0.25">
      <c r="A2" s="6" t="s">
        <v>12</v>
      </c>
      <c r="B2" s="4">
        <v>50</v>
      </c>
      <c r="G2" s="5" t="s">
        <v>13</v>
      </c>
    </row>
    <row r="3" spans="1:10" ht="15.75" x14ac:dyDescent="0.25">
      <c r="A3" s="6" t="s">
        <v>14</v>
      </c>
      <c r="G3" s="5" t="s">
        <v>15</v>
      </c>
    </row>
    <row r="4" spans="1:10" ht="15.75" x14ac:dyDescent="0.25">
      <c r="A4" s="6"/>
      <c r="G4" s="5" t="s">
        <v>16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15.75" x14ac:dyDescent="0.25">
      <c r="A7" s="14">
        <v>1</v>
      </c>
      <c r="B7" s="7" t="s">
        <v>18</v>
      </c>
      <c r="C7" s="20">
        <v>10000</v>
      </c>
      <c r="D7" s="14">
        <v>1000</v>
      </c>
      <c r="E7" s="20">
        <f t="shared" ref="E7:E17" si="0">IFERROR(C7/D7,0)</f>
        <v>10</v>
      </c>
      <c r="F7" s="9" t="s">
        <v>23</v>
      </c>
      <c r="G7" s="9" t="s">
        <v>24</v>
      </c>
      <c r="H7" s="10">
        <f>100-(SUM(H8:H36))</f>
        <v>74</v>
      </c>
      <c r="I7" s="11">
        <f>H7/100*$B$2</f>
        <v>37</v>
      </c>
      <c r="J7" s="23">
        <f>I7*E7</f>
        <v>370</v>
      </c>
    </row>
    <row r="8" spans="1:10" ht="15.75" x14ac:dyDescent="0.25">
      <c r="A8" s="14">
        <v>2</v>
      </c>
      <c r="B8" s="7" t="s">
        <v>19</v>
      </c>
      <c r="C8" s="20">
        <v>16000</v>
      </c>
      <c r="D8" s="14">
        <v>500</v>
      </c>
      <c r="E8" s="20">
        <f t="shared" si="0"/>
        <v>32</v>
      </c>
      <c r="F8" s="9" t="s">
        <v>25</v>
      </c>
      <c r="G8" s="9" t="s">
        <v>26</v>
      </c>
      <c r="H8" s="11">
        <v>5</v>
      </c>
      <c r="I8" s="11">
        <f t="shared" ref="I8:I12" si="1">H8/100*$B$2</f>
        <v>2.5</v>
      </c>
      <c r="J8" s="23">
        <f t="shared" ref="J8:J36" si="2">I8*E8</f>
        <v>80</v>
      </c>
    </row>
    <row r="9" spans="1:10" ht="47.25" customHeight="1" x14ac:dyDescent="0.25">
      <c r="A9" s="14">
        <v>3</v>
      </c>
      <c r="B9" s="7" t="s">
        <v>20</v>
      </c>
      <c r="C9" s="20">
        <v>15000</v>
      </c>
      <c r="D9" s="14">
        <v>100</v>
      </c>
      <c r="E9" s="20">
        <f t="shared" si="0"/>
        <v>150</v>
      </c>
      <c r="F9" s="9" t="s">
        <v>27</v>
      </c>
      <c r="G9" s="9" t="s">
        <v>28</v>
      </c>
      <c r="H9" s="11">
        <v>4</v>
      </c>
      <c r="I9" s="11">
        <f t="shared" si="1"/>
        <v>2</v>
      </c>
      <c r="J9" s="23">
        <f t="shared" si="2"/>
        <v>300</v>
      </c>
    </row>
    <row r="10" spans="1:10" ht="20.25" customHeight="1" x14ac:dyDescent="0.25">
      <c r="A10" s="14">
        <v>4</v>
      </c>
      <c r="B10" s="7" t="s">
        <v>21</v>
      </c>
      <c r="C10" s="20">
        <v>58800</v>
      </c>
      <c r="D10" s="14">
        <v>1000</v>
      </c>
      <c r="E10" s="20">
        <f t="shared" si="0"/>
        <v>58.8</v>
      </c>
      <c r="F10" s="9" t="s">
        <v>21</v>
      </c>
      <c r="G10" s="9" t="s">
        <v>29</v>
      </c>
      <c r="H10" s="11">
        <v>4</v>
      </c>
      <c r="I10" s="11">
        <f t="shared" si="1"/>
        <v>2</v>
      </c>
      <c r="J10" s="23">
        <f t="shared" si="2"/>
        <v>117.6</v>
      </c>
    </row>
    <row r="11" spans="1:10" ht="31.5" customHeight="1" x14ac:dyDescent="0.25">
      <c r="A11" s="14">
        <v>5</v>
      </c>
      <c r="B11" s="7" t="s">
        <v>22</v>
      </c>
      <c r="C11" s="20">
        <v>30000</v>
      </c>
      <c r="D11" s="14">
        <v>100</v>
      </c>
      <c r="E11" s="20">
        <f t="shared" si="0"/>
        <v>300</v>
      </c>
      <c r="F11" s="9" t="s">
        <v>30</v>
      </c>
      <c r="G11" s="9" t="s">
        <v>31</v>
      </c>
      <c r="H11" s="11">
        <v>12</v>
      </c>
      <c r="I11" s="11">
        <f t="shared" si="1"/>
        <v>6</v>
      </c>
      <c r="J11" s="23">
        <f t="shared" si="2"/>
        <v>1800</v>
      </c>
    </row>
    <row r="12" spans="1:10" ht="15.75" x14ac:dyDescent="0.25">
      <c r="A12" s="14">
        <v>6</v>
      </c>
      <c r="B12" s="7" t="s">
        <v>10</v>
      </c>
      <c r="C12" s="20">
        <v>76500</v>
      </c>
      <c r="D12" s="14">
        <v>1000</v>
      </c>
      <c r="E12" s="20">
        <f t="shared" si="0"/>
        <v>76.5</v>
      </c>
      <c r="F12" s="9" t="s">
        <v>10</v>
      </c>
      <c r="G12" s="9" t="s">
        <v>32</v>
      </c>
      <c r="H12" s="11">
        <v>1</v>
      </c>
      <c r="I12" s="11">
        <f t="shared" si="1"/>
        <v>0.5</v>
      </c>
      <c r="J12" s="23">
        <f t="shared" si="2"/>
        <v>38.25</v>
      </c>
    </row>
    <row r="13" spans="1:10" ht="20.25" customHeight="1" x14ac:dyDescent="0.25">
      <c r="A13" s="14">
        <v>7</v>
      </c>
      <c r="B13" s="7"/>
      <c r="C13" s="20"/>
      <c r="D13" s="14"/>
      <c r="E13" s="20">
        <f t="shared" si="0"/>
        <v>0</v>
      </c>
      <c r="F13" s="9"/>
      <c r="G13" s="9"/>
      <c r="H13" s="11">
        <v>0</v>
      </c>
      <c r="I13" s="11">
        <v>0</v>
      </c>
      <c r="J13" s="16">
        <f t="shared" ref="J13:J17" si="3">I13*E13</f>
        <v>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si="3"/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2" t="s">
        <v>11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50</v>
      </c>
      <c r="J37" s="17">
        <f>SUM(J7:J36)</f>
        <v>2705.85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2024-11-18T07:49:08Z</dcterms:modified>
</cp:coreProperties>
</file>