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s="1"/>
  <c r="E15" i="1"/>
  <c r="J15" i="1" s="1"/>
  <c r="E16" i="1"/>
  <c r="J16" i="1" s="1"/>
  <c r="E17" i="1"/>
  <c r="J17" i="1" s="1"/>
  <c r="I8" i="1"/>
  <c r="I9" i="1"/>
  <c r="I10" i="1"/>
  <c r="I11" i="1"/>
  <c r="I12" i="1"/>
  <c r="I13" i="1"/>
  <c r="E7" i="1" l="1"/>
  <c r="E8" i="1"/>
  <c r="E9" i="1"/>
  <c r="E10" i="1"/>
  <c r="E11" i="1"/>
  <c r="E12" i="1"/>
  <c r="E13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7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3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<sst xmlns="http://schemas.openxmlformats.org/spreadsheetml/2006/main" count="38" uniqueCount="37">
  <si>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</si>
  <si>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</si>
  <si>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</si>
  <si>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</si>
  <si>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</si>
  <si>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</si>
  <si>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</si>
  <si>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</si>
  <si>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</si>
  <si>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</si>
  <si>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</si>
  <si>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</si>
  <si>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</si>
  <si>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</si>
  <si>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</si>
  <si>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</si>
  <si>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Pembersih Sepatu</t>
  </si>
  <si>
    <t>Aquadest</t>
  </si>
  <si>
    <t>Texapon (Sodium Lauryl Ether Sulfate)</t>
  </si>
  <si>
    <t>Sodium Chloride</t>
  </si>
  <si>
    <t>Comperland (Cocamidopropyl Betaine)</t>
  </si>
  <si>
    <t>Sodium bicarbonate</t>
  </si>
  <si>
    <t>Parfum</t>
  </si>
  <si>
    <t>EDTA 2na</t>
  </si>
  <si>
    <t>Aqua (Water)</t>
  </si>
  <si>
    <t>Solvent (pelarut)</t>
  </si>
  <si>
    <t>Sodium Laureth Sulfate</t>
  </si>
  <si>
    <t>Surfactant (agen pembersih)</t>
  </si>
  <si>
    <t>Viscosity Modifier (pengatur kekentalan)</t>
  </si>
  <si>
    <t>Cocamidopropyl Betaine</t>
  </si>
  <si>
    <t>Surfactant (agen pembusa)</t>
  </si>
  <si>
    <t>Sodium Bicarbonate</t>
  </si>
  <si>
    <t>pH Adjuster (penyeimbang pH)</t>
  </si>
  <si>
    <t>Fragrance (Parfum)</t>
  </si>
  <si>
    <t>Fragrance (aroma)</t>
  </si>
  <si>
    <t>Disodium EDTA</t>
  </si>
  <si>
    <t>Chelating Agent (pengikat logam)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</si>
</sst>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A19" workbookViewId="0">
      <selection activeCell="A39" sqref="A39:J57"/>
    </sheetView>
  </sheetViews>
  <sheetFormatPr defaultRowHeight="15" x14ac:dyDescent="0.25"/>
  <cols>
    <col min="1" max="1" width="19.710937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2.28515625" style="21" customWidth="1"/>
    <col min="6" max="6" width="20.5703125" style="3" customWidth="1"/>
    <col min="7" max="7" width="36.28515625" style="3" bestFit="1" customWidth="1"/>
    <col min="8" max="9" width="9.140625" style="3"/>
    <col min="10" max="10" width="17.28515625" style="3" bestFit="1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6" t="s">
        <v>11</v>
      </c>
      <c r="B2" s="4">
        <v>200</v>
      </c>
      <c r="G2" s="5" t="s">
        <v>12</v>
      </c>
    </row>
    <row r="3" spans="1:10" ht="15.75" x14ac:dyDescent="0.25">
      <c r="A3" s="6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15.75" x14ac:dyDescent="0.25">
      <c r="A7" s="14">
        <v>1</v>
      </c>
      <c r="B7" s="7" t="s">
        <v>17</v>
      </c>
      <c r="C7" s="20">
        <v>10000</v>
      </c>
      <c r="D7" s="14">
        <v>1000</v>
      </c>
      <c r="E7" s="20">
        <f t="shared" ref="E7:E17" si="0">IFERROR(C7/D7,0)</f>
        <v>10</v>
      </c>
      <c r="F7" s="9" t="s">
        <v>24</v>
      </c>
      <c r="G7" s="9" t="s">
        <v>25</v>
      </c>
      <c r="H7" s="10">
        <f>100-(SUM(H8:H36))</f>
        <v>84</v>
      </c>
      <c r="I7" s="11">
        <f>H7/100*$B$2</f>
        <v>168</v>
      </c>
      <c r="J7" s="23">
        <f>I7*E7</f>
        <v>1680</v>
      </c>
    </row>
    <row r="8" spans="1:10" ht="31.5" x14ac:dyDescent="0.25">
      <c r="A8" s="14">
        <v>2</v>
      </c>
      <c r="B8" s="22" t="s">
        <v>18</v>
      </c>
      <c r="C8" s="20">
        <v>30000</v>
      </c>
      <c r="D8" s="14">
        <v>1000</v>
      </c>
      <c r="E8" s="20">
        <f t="shared" si="0"/>
        <v>30</v>
      </c>
      <c r="F8" s="9" t="s">
        <v>26</v>
      </c>
      <c r="G8" s="9" t="s">
        <v>27</v>
      </c>
      <c r="H8" s="11">
        <v>4</v>
      </c>
      <c r="I8" s="11">
        <f t="shared" ref="I8:I13" si="1">H8/100*$B$2</f>
        <v>8</v>
      </c>
      <c r="J8" s="23">
        <f t="shared" ref="J8:J36" si="2">I8*E8</f>
        <v>240</v>
      </c>
    </row>
    <row r="9" spans="1:10" ht="47.25" customHeight="1" x14ac:dyDescent="0.25">
      <c r="A9" s="14">
        <v>3</v>
      </c>
      <c r="B9" s="7" t="s">
        <v>19</v>
      </c>
      <c r="C9" s="20">
        <v>9000</v>
      </c>
      <c r="D9" s="14">
        <v>1000</v>
      </c>
      <c r="E9" s="20">
        <f t="shared" si="0"/>
        <v>9</v>
      </c>
      <c r="F9" s="9" t="s">
        <v>19</v>
      </c>
      <c r="G9" s="9" t="s">
        <v>28</v>
      </c>
      <c r="H9" s="11">
        <v>2</v>
      </c>
      <c r="I9" s="11">
        <f t="shared" si="1"/>
        <v>4</v>
      </c>
      <c r="J9" s="23">
        <f t="shared" si="2"/>
        <v>36</v>
      </c>
    </row>
    <row r="10" spans="1:10" ht="31.5" x14ac:dyDescent="0.25">
      <c r="A10" s="14">
        <v>4</v>
      </c>
      <c r="B10" s="22" t="s">
        <v>20</v>
      </c>
      <c r="C10" s="20">
        <v>30000</v>
      </c>
      <c r="D10" s="14">
        <v>100</v>
      </c>
      <c r="E10" s="20">
        <f t="shared" si="0"/>
        <v>300</v>
      </c>
      <c r="F10" s="9" t="s">
        <v>29</v>
      </c>
      <c r="G10" s="9" t="s">
        <v>30</v>
      </c>
      <c r="H10" s="11">
        <v>4</v>
      </c>
      <c r="I10" s="11">
        <f t="shared" si="1"/>
        <v>8</v>
      </c>
      <c r="J10" s="23">
        <f t="shared" si="2"/>
        <v>2400</v>
      </c>
    </row>
    <row r="11" spans="1:10" ht="31.5" customHeight="1" x14ac:dyDescent="0.25">
      <c r="A11" s="14">
        <v>5</v>
      </c>
      <c r="B11" s="7" t="s">
        <v>21</v>
      </c>
      <c r="C11" s="20">
        <v>12000</v>
      </c>
      <c r="D11" s="14">
        <v>1000</v>
      </c>
      <c r="E11" s="20">
        <f t="shared" si="0"/>
        <v>12</v>
      </c>
      <c r="F11" s="9" t="s">
        <v>31</v>
      </c>
      <c r="G11" s="9" t="s">
        <v>32</v>
      </c>
      <c r="H11" s="11">
        <v>3</v>
      </c>
      <c r="I11" s="11">
        <f t="shared" si="1"/>
        <v>6</v>
      </c>
      <c r="J11" s="23">
        <f t="shared" si="2"/>
        <v>72</v>
      </c>
    </row>
    <row r="12" spans="1:10" ht="31.5" x14ac:dyDescent="0.25">
      <c r="A12" s="14">
        <v>6</v>
      </c>
      <c r="B12" s="7" t="s">
        <v>22</v>
      </c>
      <c r="C12" s="20">
        <v>30000</v>
      </c>
      <c r="D12" s="14">
        <v>100</v>
      </c>
      <c r="E12" s="20">
        <f t="shared" si="0"/>
        <v>300</v>
      </c>
      <c r="F12" s="9" t="s">
        <v>33</v>
      </c>
      <c r="G12" s="9" t="s">
        <v>34</v>
      </c>
      <c r="H12" s="11">
        <v>2</v>
      </c>
      <c r="I12" s="11">
        <f t="shared" si="1"/>
        <v>4</v>
      </c>
      <c r="J12" s="23">
        <f t="shared" si="2"/>
        <v>1200</v>
      </c>
    </row>
    <row r="13" spans="1:10" ht="20.25" customHeight="1" x14ac:dyDescent="0.25">
      <c r="A13" s="14">
        <v>7</v>
      </c>
      <c r="B13" s="7" t="s">
        <v>23</v>
      </c>
      <c r="C13" s="20">
        <v>100000</v>
      </c>
      <c r="D13" s="14">
        <v>1000</v>
      </c>
      <c r="E13" s="20">
        <f t="shared" si="0"/>
        <v>100</v>
      </c>
      <c r="F13" s="9" t="s">
        <v>35</v>
      </c>
      <c r="G13" s="9" t="s">
        <v>36</v>
      </c>
      <c r="H13" s="11">
        <v>1</v>
      </c>
      <c r="I13" s="11">
        <f t="shared" si="1"/>
        <v>2</v>
      </c>
      <c r="J13" s="23">
        <f t="shared" si="2"/>
        <v>200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ref="J14:J17" si="3">I14*E14</f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4" t="s">
        <v>10</v>
      </c>
      <c r="B37" s="24"/>
      <c r="C37" s="24"/>
      <c r="D37" s="24"/>
      <c r="E37" s="24"/>
      <c r="F37" s="24"/>
      <c r="G37" s="24"/>
      <c r="H37" s="1">
        <f>SUM(H7:H36)</f>
        <v>100</v>
      </c>
      <c r="I37" s="1">
        <f>SUM(I7:I36)</f>
        <v>200</v>
      </c>
      <c r="J37" s="17">
        <f>SUM(J7:J36)</f>
        <v>5828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2024-11-18T08:18:04Z</dcterms:modified>
</cp:coreProperties>
</file>