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4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10" i="1" l="1"/>
  <c r="I11" i="1"/>
  <c r="I12" i="1"/>
  <c r="I13" i="1"/>
  <c r="I14" i="1"/>
  <c r="I15" i="1"/>
  <c r="E13" i="1" l="1"/>
  <c r="J13" i="1" s="1"/>
  <c r="E14" i="1" l="1"/>
  <c r="J14" i="1" s="1"/>
  <c r="E15" i="1"/>
  <c r="J15" i="1" s="1"/>
  <c r="E16" i="1"/>
  <c r="J16" i="1" s="1"/>
  <c r="E17" i="1"/>
  <c r="J17" i="1" s="1"/>
  <c r="I8" i="1" l="1"/>
  <c r="I9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<sst xmlns="http://schemas.openxmlformats.org/spreadsheetml/2006/main" count="44" uniqueCount="43">
  <si>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</si>
  <si>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</si>
  <si>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</si>
  <si>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</si>
  <si>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</si>
  <si>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</si>
  <si>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</si>
  <si>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</si>
  <si>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</si>
  <si>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</si>
  <si>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</si>
  <si>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</si>
  <si>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</si>
  <si>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</si>
  <si>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</si>
  <si>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</si>
  <si>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Fragrance (aroma)</t>
  </si>
  <si>
    <t>Fragrance</t>
  </si>
  <si>
    <t>Aquadest</t>
  </si>
  <si>
    <t>HEC (Hydroxyethylcellulose)</t>
  </si>
  <si>
    <t>Polyquaternium-7</t>
  </si>
  <si>
    <t>BKC (Benzalkonium Chloride)</t>
  </si>
  <si>
    <t>Dewisil Liquid</t>
  </si>
  <si>
    <t>Asam Sitrat</t>
  </si>
  <si>
    <t>Peach (Fragrance Oil)</t>
  </si>
  <si>
    <t>Fixatif</t>
  </si>
  <si>
    <t>Dimethicone (100 cP)</t>
  </si>
  <si>
    <t>Aqua (Water)</t>
  </si>
  <si>
    <t>Solvent (pelarut)</t>
  </si>
  <si>
    <t>Hydroxyethylcellulose</t>
  </si>
  <si>
    <t>Thickener (pengental)</t>
  </si>
  <si>
    <t>Conditioning Agent (pelembut)</t>
  </si>
  <si>
    <t>Benzalkonium Chloride</t>
  </si>
  <si>
    <t>Antimicrobial Agent (antimikroba)</t>
  </si>
  <si>
    <t>Bis (Hydroxyethyl) Dimethicone</t>
  </si>
  <si>
    <t>Softening Agent (pelembut)</t>
  </si>
  <si>
    <t>Citric Acid</t>
  </si>
  <si>
    <t>pH Adjuster (penyeimbang pH)</t>
  </si>
  <si>
    <t>Fixative</t>
  </si>
  <si>
    <t>Fragrance Fixative</t>
  </si>
  <si>
    <t>Dimethicone</t>
  </si>
  <si>
    <t>Conditioning Agent dan Shine Enhance</t>
  </si>
  <si>
    <t>Nama Percobaan : Pelicin dan Pewangi Pakaian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</si>
</sst>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H8" sqref="H8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6" style="18" customWidth="1"/>
    <col min="6" max="6" width="23.5703125" style="19" customWidth="1"/>
    <col min="7" max="7" width="36.28515625" style="19" customWidth="1"/>
    <col min="8" max="8" width="17" style="19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42</v>
      </c>
      <c r="B1" s="16"/>
      <c r="C1" s="17"/>
      <c r="D1" s="17"/>
    </row>
    <row r="2" spans="1:10" x14ac:dyDescent="0.25">
      <c r="A2" s="14" t="s">
        <v>11</v>
      </c>
      <c r="B2" s="20">
        <v>400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x14ac:dyDescent="0.25">
      <c r="A7" s="10">
        <v>1</v>
      </c>
      <c r="B7" s="3" t="s">
        <v>18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27</v>
      </c>
      <c r="G7" s="5" t="s">
        <v>28</v>
      </c>
      <c r="H7" s="6">
        <f>100-SUM(H8:H36)</f>
        <v>92</v>
      </c>
      <c r="I7" s="7">
        <f>H7/100*$B$2</f>
        <v>368</v>
      </c>
      <c r="J7" s="15">
        <f>I7*E7</f>
        <v>3680</v>
      </c>
    </row>
    <row r="8" spans="1:10" ht="31.5" x14ac:dyDescent="0.25">
      <c r="A8" s="10">
        <v>2</v>
      </c>
      <c r="B8" s="3" t="s">
        <v>19</v>
      </c>
      <c r="C8" s="13">
        <v>92000</v>
      </c>
      <c r="D8" s="10">
        <v>500</v>
      </c>
      <c r="E8" s="13">
        <f t="shared" si="0"/>
        <v>184</v>
      </c>
      <c r="F8" s="5" t="s">
        <v>29</v>
      </c>
      <c r="G8" s="5" t="s">
        <v>30</v>
      </c>
      <c r="H8" s="7">
        <v>0.2</v>
      </c>
      <c r="I8" s="7">
        <f t="shared" ref="I8:I15" si="1">H8/100*$B$2</f>
        <v>0.8</v>
      </c>
      <c r="J8" s="15">
        <f t="shared" ref="J8:J36" si="2">I8*E8</f>
        <v>147.20000000000002</v>
      </c>
    </row>
    <row r="9" spans="1:10" ht="47.25" customHeight="1" x14ac:dyDescent="0.25">
      <c r="A9" s="10">
        <v>3</v>
      </c>
      <c r="B9" s="3" t="s">
        <v>20</v>
      </c>
      <c r="C9" s="13">
        <v>40000</v>
      </c>
      <c r="D9" s="10">
        <v>100</v>
      </c>
      <c r="E9" s="13">
        <f t="shared" si="0"/>
        <v>400</v>
      </c>
      <c r="F9" s="5" t="s">
        <v>20</v>
      </c>
      <c r="G9" s="5" t="s">
        <v>31</v>
      </c>
      <c r="H9" s="7">
        <v>1</v>
      </c>
      <c r="I9" s="7">
        <f t="shared" si="1"/>
        <v>4</v>
      </c>
      <c r="J9" s="15">
        <f t="shared" si="2"/>
        <v>1600</v>
      </c>
    </row>
    <row r="10" spans="1:10" ht="31.5" x14ac:dyDescent="0.25">
      <c r="A10" s="10">
        <v>4</v>
      </c>
      <c r="B10" s="3" t="s">
        <v>21</v>
      </c>
      <c r="C10" s="13">
        <v>47000</v>
      </c>
      <c r="D10" s="10">
        <v>1000</v>
      </c>
      <c r="E10" s="13">
        <f t="shared" si="0"/>
        <v>47</v>
      </c>
      <c r="F10" s="5" t="s">
        <v>32</v>
      </c>
      <c r="G10" s="5" t="s">
        <v>33</v>
      </c>
      <c r="H10" s="7">
        <v>1.5</v>
      </c>
      <c r="I10" s="7">
        <f t="shared" si="1"/>
        <v>6</v>
      </c>
      <c r="J10" s="15">
        <f t="shared" si="2"/>
        <v>282</v>
      </c>
    </row>
    <row r="11" spans="1:10" ht="31.5" customHeight="1" x14ac:dyDescent="0.25">
      <c r="A11" s="10">
        <v>5</v>
      </c>
      <c r="B11" s="3" t="s">
        <v>22</v>
      </c>
      <c r="C11" s="13">
        <v>13500</v>
      </c>
      <c r="D11" s="10">
        <v>100</v>
      </c>
      <c r="E11" s="13">
        <f t="shared" si="0"/>
        <v>135</v>
      </c>
      <c r="F11" s="5" t="s">
        <v>34</v>
      </c>
      <c r="G11" s="5" t="s">
        <v>35</v>
      </c>
      <c r="H11" s="7">
        <v>0.1</v>
      </c>
      <c r="I11" s="7">
        <f t="shared" si="1"/>
        <v>0.4</v>
      </c>
      <c r="J11" s="15">
        <f t="shared" si="2"/>
        <v>54</v>
      </c>
    </row>
    <row r="12" spans="1:10" x14ac:dyDescent="0.25">
      <c r="A12" s="10">
        <v>6</v>
      </c>
      <c r="B12" s="3" t="s">
        <v>23</v>
      </c>
      <c r="C12" s="13">
        <v>13000</v>
      </c>
      <c r="D12" s="10">
        <v>200</v>
      </c>
      <c r="E12" s="13">
        <f t="shared" si="0"/>
        <v>65</v>
      </c>
      <c r="F12" s="5" t="s">
        <v>36</v>
      </c>
      <c r="G12" s="5" t="s">
        <v>37</v>
      </c>
      <c r="H12" s="7">
        <v>0.1</v>
      </c>
      <c r="I12" s="7">
        <f t="shared" si="1"/>
        <v>0.4</v>
      </c>
      <c r="J12" s="15">
        <f t="shared" si="2"/>
        <v>26</v>
      </c>
    </row>
    <row r="13" spans="1:10" ht="19.5" customHeight="1" x14ac:dyDescent="0.25">
      <c r="A13" s="10">
        <v>7</v>
      </c>
      <c r="B13" s="3" t="s">
        <v>24</v>
      </c>
      <c r="C13" s="13">
        <v>45000</v>
      </c>
      <c r="D13" s="10">
        <v>100</v>
      </c>
      <c r="E13" s="13">
        <f t="shared" si="0"/>
        <v>450</v>
      </c>
      <c r="F13" s="5" t="s">
        <v>17</v>
      </c>
      <c r="G13" s="5" t="s">
        <v>16</v>
      </c>
      <c r="H13" s="7">
        <v>3</v>
      </c>
      <c r="I13" s="7">
        <f t="shared" si="1"/>
        <v>12</v>
      </c>
      <c r="J13" s="15">
        <f t="shared" ref="J13:J17" si="3">I13*E13</f>
        <v>5400</v>
      </c>
    </row>
    <row r="14" spans="1:10" ht="24.75" customHeight="1" x14ac:dyDescent="0.25">
      <c r="A14" s="10">
        <v>8</v>
      </c>
      <c r="B14" s="3" t="s">
        <v>25</v>
      </c>
      <c r="C14" s="13">
        <v>25000</v>
      </c>
      <c r="D14" s="10">
        <v>100</v>
      </c>
      <c r="E14" s="13">
        <f t="shared" si="0"/>
        <v>250</v>
      </c>
      <c r="F14" s="5" t="s">
        <v>38</v>
      </c>
      <c r="G14" s="5" t="s">
        <v>39</v>
      </c>
      <c r="H14" s="7">
        <v>0.1</v>
      </c>
      <c r="I14" s="7">
        <f t="shared" si="1"/>
        <v>0.4</v>
      </c>
      <c r="J14" s="15">
        <f t="shared" si="3"/>
        <v>100</v>
      </c>
    </row>
    <row r="15" spans="1:10" ht="43.5" customHeight="1" x14ac:dyDescent="0.25">
      <c r="A15" s="10">
        <v>9</v>
      </c>
      <c r="B15" s="3" t="s">
        <v>26</v>
      </c>
      <c r="C15" s="13">
        <v>20000</v>
      </c>
      <c r="D15" s="10">
        <v>100</v>
      </c>
      <c r="E15" s="13">
        <f t="shared" si="0"/>
        <v>200</v>
      </c>
      <c r="F15" s="5" t="s">
        <v>40</v>
      </c>
      <c r="G15" s="5" t="s">
        <v>41</v>
      </c>
      <c r="H15" s="7">
        <v>2</v>
      </c>
      <c r="I15" s="7">
        <f t="shared" si="1"/>
        <v>8</v>
      </c>
      <c r="J15" s="15">
        <f t="shared" si="3"/>
        <v>1600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99.999999999999986</v>
      </c>
      <c r="I37" s="1">
        <f>SUM(I7:I36)</f>
        <v>399.99999999999994</v>
      </c>
      <c r="J37" s="21">
        <f>SUM(J7:J36)</f>
        <v>12889.2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2024-12-02T02:14:45Z</dcterms:modified>
</cp:coreProperties>
</file>