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10" i="1" l="1"/>
  <c r="I11" i="1"/>
  <c r="I12" i="1"/>
  <c r="I13" i="1"/>
  <c r="I14" i="1"/>
  <c r="I15" i="1"/>
  <c r="E13" i="1" l="1"/>
  <c r="J13" i="1" s="1"/>
  <c r="E14" i="1" l="1"/>
  <c r="J14" i="1" s="1"/>
  <c r="E15" i="1"/>
  <c r="J15" i="1" s="1"/>
  <c r="E16" i="1"/>
  <c r="J16" i="1" s="1"/>
  <c r="E17" i="1"/>
  <c r="J17" i="1" s="1"/>
  <c r="I8" i="1" l="1"/>
  <c r="I9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<sst xmlns="http://schemas.openxmlformats.org/spreadsheetml/2006/main" count="41" uniqueCount="39">
  <si>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</si>
  <si>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</si>
  <si>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</si>
  <si>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</si>
  <si>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</si>
  <si>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</si>
  <si>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</si>
  <si>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</si>
  <si>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</si>
  <si>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</si>
  <si>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</si>
  <si>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</si>
  <si>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</si>
  <si>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</si>
  <si>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</si>
  <si>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</si>
  <si>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</si>
  <si>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 (Water)</t>
  </si>
  <si>
    <t>Solvent (pelarut)</t>
  </si>
  <si>
    <t>Dimethicone</t>
  </si>
  <si>
    <t>Isopropyl Alcohol</t>
  </si>
  <si>
    <t>Cocamidopropyl hydroxysultaine</t>
  </si>
  <si>
    <t>Dipropylene glycol (DPG)</t>
  </si>
  <si>
    <t>Polysorbate 20</t>
  </si>
  <si>
    <t>Silikon oil</t>
  </si>
  <si>
    <t>Coconut oil</t>
  </si>
  <si>
    <t>Silikon Amino</t>
  </si>
  <si>
    <t>Cleaning Agent (agen pembersih)</t>
  </si>
  <si>
    <t>Cocamidopropyl Hydroxysultaine</t>
  </si>
  <si>
    <t>Surfactant (agen pembusa) dan Cleaning Agent</t>
  </si>
  <si>
    <t>Dipropylene Glycol</t>
  </si>
  <si>
    <t>Solvent (pelarut) dan Stabilizer</t>
  </si>
  <si>
    <t>Emulsifier (emulsifier)</t>
  </si>
  <si>
    <t>Water Repellent (penolak air)</t>
  </si>
  <si>
    <t>Cocos Nucifera (Coconut) Oil</t>
  </si>
  <si>
    <t>Conditioning Agent (pelembut) dan Cleaning Booster</t>
  </si>
  <si>
    <t>Aminopropyl Dimethicone</t>
  </si>
  <si>
    <t>Film Forming Agent (agen pembentuk lapisan)</t>
  </si>
  <si>
    <t>Nama Percobaan : Pembersih Kaca dengan Efek Hidrofobik (Efek Daun Talas)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</si>
</sst>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H8" sqref="H8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6" style="18" customWidth="1"/>
    <col min="6" max="6" width="23.5703125" style="19" customWidth="1"/>
    <col min="7" max="7" width="36.28515625" style="19" customWidth="1"/>
    <col min="8" max="8" width="17" style="19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38</v>
      </c>
      <c r="B1" s="16"/>
      <c r="C1" s="17"/>
      <c r="D1" s="17"/>
    </row>
    <row r="2" spans="1:10" x14ac:dyDescent="0.25">
      <c r="A2" s="14" t="s">
        <v>11</v>
      </c>
      <c r="B2" s="20">
        <v>400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x14ac:dyDescent="0.25">
      <c r="A7" s="10">
        <v>1</v>
      </c>
      <c r="B7" s="3" t="s">
        <v>16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17</v>
      </c>
      <c r="G7" s="5" t="s">
        <v>18</v>
      </c>
      <c r="H7" s="6">
        <f>100-SUM(H8:H36)</f>
        <v>59</v>
      </c>
      <c r="I7" s="7">
        <f>H7/100*$B$2</f>
        <v>236</v>
      </c>
      <c r="J7" s="15">
        <f>I7*E7</f>
        <v>2360</v>
      </c>
    </row>
    <row r="8" spans="1:10" x14ac:dyDescent="0.25">
      <c r="A8" s="10">
        <v>2</v>
      </c>
      <c r="B8" s="3" t="s">
        <v>20</v>
      </c>
      <c r="C8" s="13">
        <v>29000</v>
      </c>
      <c r="D8" s="10">
        <v>100</v>
      </c>
      <c r="E8" s="13">
        <f t="shared" si="0"/>
        <v>290</v>
      </c>
      <c r="F8" s="5" t="s">
        <v>20</v>
      </c>
      <c r="G8" s="5" t="s">
        <v>27</v>
      </c>
      <c r="H8" s="7">
        <v>22</v>
      </c>
      <c r="I8" s="7">
        <f t="shared" ref="I8:I15" si="1">H8/100*$B$2</f>
        <v>88</v>
      </c>
      <c r="J8" s="15">
        <f t="shared" ref="J8:J36" si="2">I8*E8</f>
        <v>25520</v>
      </c>
    </row>
    <row r="9" spans="1:10" ht="31.5" x14ac:dyDescent="0.25">
      <c r="A9" s="10">
        <v>3</v>
      </c>
      <c r="B9" s="3" t="s">
        <v>21</v>
      </c>
      <c r="C9" s="13">
        <v>90000</v>
      </c>
      <c r="D9" s="10">
        <v>100</v>
      </c>
      <c r="E9" s="13">
        <f t="shared" si="0"/>
        <v>900</v>
      </c>
      <c r="F9" s="5" t="s">
        <v>28</v>
      </c>
      <c r="G9" s="5" t="s">
        <v>29</v>
      </c>
      <c r="H9" s="7">
        <v>5</v>
      </c>
      <c r="I9" s="7">
        <f t="shared" si="1"/>
        <v>20</v>
      </c>
      <c r="J9" s="15">
        <f t="shared" si="2"/>
        <v>18000</v>
      </c>
    </row>
    <row r="10" spans="1:10" x14ac:dyDescent="0.25">
      <c r="A10" s="10">
        <v>4</v>
      </c>
      <c r="B10" s="3" t="s">
        <v>22</v>
      </c>
      <c r="C10" s="13">
        <v>75000</v>
      </c>
      <c r="D10" s="10">
        <v>1000</v>
      </c>
      <c r="E10" s="13">
        <f t="shared" si="0"/>
        <v>75</v>
      </c>
      <c r="F10" s="5" t="s">
        <v>30</v>
      </c>
      <c r="G10" s="5" t="s">
        <v>31</v>
      </c>
      <c r="H10" s="7">
        <v>5</v>
      </c>
      <c r="I10" s="7">
        <f t="shared" si="1"/>
        <v>20</v>
      </c>
      <c r="J10" s="15">
        <f t="shared" si="2"/>
        <v>1500</v>
      </c>
    </row>
    <row r="11" spans="1:10" ht="31.5" customHeight="1" x14ac:dyDescent="0.25">
      <c r="A11" s="10">
        <v>5</v>
      </c>
      <c r="B11" s="3" t="s">
        <v>23</v>
      </c>
      <c r="C11" s="13">
        <v>45000</v>
      </c>
      <c r="D11" s="10">
        <v>500</v>
      </c>
      <c r="E11" s="13">
        <f t="shared" si="0"/>
        <v>90</v>
      </c>
      <c r="F11" s="5" t="s">
        <v>23</v>
      </c>
      <c r="G11" s="5" t="s">
        <v>32</v>
      </c>
      <c r="H11" s="7">
        <v>2</v>
      </c>
      <c r="I11" s="7">
        <f t="shared" si="1"/>
        <v>8</v>
      </c>
      <c r="J11" s="15">
        <f t="shared" si="2"/>
        <v>720</v>
      </c>
    </row>
    <row r="12" spans="1:10" x14ac:dyDescent="0.25">
      <c r="A12" s="10">
        <v>6</v>
      </c>
      <c r="B12" s="3" t="s">
        <v>24</v>
      </c>
      <c r="C12" s="13">
        <v>49900</v>
      </c>
      <c r="D12" s="10">
        <v>500</v>
      </c>
      <c r="E12" s="13">
        <f t="shared" si="0"/>
        <v>99.8</v>
      </c>
      <c r="F12" s="5" t="s">
        <v>19</v>
      </c>
      <c r="G12" s="5" t="s">
        <v>33</v>
      </c>
      <c r="H12" s="7">
        <v>3</v>
      </c>
      <c r="I12" s="7">
        <f t="shared" si="1"/>
        <v>12</v>
      </c>
      <c r="J12" s="15">
        <f t="shared" si="2"/>
        <v>1197.5999999999999</v>
      </c>
    </row>
    <row r="13" spans="1:10" ht="31.5" x14ac:dyDescent="0.25">
      <c r="A13" s="10">
        <v>7</v>
      </c>
      <c r="B13" s="3" t="s">
        <v>25</v>
      </c>
      <c r="C13" s="13">
        <v>23000</v>
      </c>
      <c r="D13" s="10">
        <v>500</v>
      </c>
      <c r="E13" s="13">
        <f t="shared" si="0"/>
        <v>46</v>
      </c>
      <c r="F13" s="5" t="s">
        <v>34</v>
      </c>
      <c r="G13" s="5" t="s">
        <v>35</v>
      </c>
      <c r="H13" s="7">
        <v>1</v>
      </c>
      <c r="I13" s="7">
        <f t="shared" si="1"/>
        <v>4</v>
      </c>
      <c r="J13" s="15">
        <f t="shared" ref="J13:J17" si="3">I13*E13</f>
        <v>184</v>
      </c>
    </row>
    <row r="14" spans="1:10" ht="31.5" x14ac:dyDescent="0.25">
      <c r="A14" s="10">
        <v>8</v>
      </c>
      <c r="B14" s="3" t="s">
        <v>26</v>
      </c>
      <c r="C14" s="13">
        <v>69900</v>
      </c>
      <c r="D14" s="10">
        <v>100</v>
      </c>
      <c r="E14" s="13">
        <f t="shared" si="0"/>
        <v>699</v>
      </c>
      <c r="F14" s="5" t="s">
        <v>36</v>
      </c>
      <c r="G14" s="5" t="s">
        <v>37</v>
      </c>
      <c r="H14" s="7">
        <v>3</v>
      </c>
      <c r="I14" s="7">
        <f t="shared" si="1"/>
        <v>12</v>
      </c>
      <c r="J14" s="15">
        <f t="shared" si="3"/>
        <v>8388</v>
      </c>
    </row>
    <row r="15" spans="1:10" ht="26.2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400</v>
      </c>
      <c r="J37" s="21">
        <f>SUM(J7:J36)</f>
        <v>57869.599999999999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2024-12-02T02:14:21Z</dcterms:modified>
</cp:coreProperties>
</file>