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3" i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<sst xmlns="http://schemas.openxmlformats.org/spreadsheetml/2006/main" count="38" uniqueCount="32">
  <si>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</si>
  <si>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</si>
  <si>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</si>
  <si>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</si>
  <si>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</si>
  <si>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</si>
  <si>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</si>
  <si>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</si>
  <si>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</si>
  <si>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</si>
  <si>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</si>
  <si>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</si>
  <si>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</si>
  <si>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</si>
  <si>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</si>
  <si>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</si>
  <si>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Niacinamide</t>
  </si>
  <si>
    <t>Glycerin</t>
  </si>
  <si>
    <t>Calendula extract</t>
  </si>
  <si>
    <t>Phenoxyethanol</t>
  </si>
  <si>
    <t>Triethanolamine</t>
  </si>
  <si>
    <t>Anti-inflammatory (anti inflamasi)</t>
  </si>
  <si>
    <t>Humectant (pelembab)</t>
  </si>
  <si>
    <t>Calendula Officinalis Flower Extract</t>
  </si>
  <si>
    <t>Preservative (pengawet)</t>
  </si>
  <si>
    <t>pH Adjuster (pengatur pH)</t>
  </si>
  <si>
    <t>Xanthan gum</t>
  </si>
  <si>
    <t>Aloe vera Hydrosol</t>
  </si>
  <si>
    <t>Xanthan Gum</t>
  </si>
  <si>
    <t>Aloe Barbadensis Leaf Water</t>
  </si>
  <si>
    <t>Nama Percobaan : Aloevera Soothing Gel</t>
  </si>
  <si>
    <t>Viscosity Control Agent 
(pengontrol kekentalan)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</si>
</sst>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A4" zoomScale="70" zoomScaleNormal="70" workbookViewId="0">
      <selection activeCell="C18" sqref="C18"/>
    </sheetView>
  </sheetViews>
  <sheetFormatPr defaultRowHeight="15.75" x14ac:dyDescent="0.25"/>
  <cols>
    <col min="1" max="1" width="19" style="19" customWidth="1"/>
    <col min="2" max="2" width="23.7109375" style="19" customWidth="1"/>
    <col min="3" max="3" width="17" style="18" bestFit="1" customWidth="1"/>
    <col min="4" max="4" width="10.7109375" style="18" customWidth="1"/>
    <col min="5" max="5" width="17.140625" style="18" customWidth="1"/>
    <col min="6" max="6" width="42.42578125" style="19" customWidth="1"/>
    <col min="7" max="7" width="38.28515625" style="19" bestFit="1" customWidth="1"/>
    <col min="8" max="8" width="13.140625" style="19" bestFit="1" customWidth="1"/>
    <col min="9" max="9" width="10.42578125" style="19" bestFit="1" customWidth="1"/>
    <col min="10" max="10" width="17.42578125" style="19" customWidth="1"/>
    <col min="11" max="16384" width="9.140625" style="19"/>
  </cols>
  <sheetData>
    <row r="1" spans="1:10" x14ac:dyDescent="0.25">
      <c r="A1" s="16" t="s">
        <v>30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31.5" x14ac:dyDescent="0.25">
      <c r="A7" s="10">
        <v>1</v>
      </c>
      <c r="B7" s="3" t="s">
        <v>26</v>
      </c>
      <c r="C7" s="13">
        <v>120000</v>
      </c>
      <c r="D7" s="10">
        <v>1000</v>
      </c>
      <c r="E7" s="13">
        <f t="shared" ref="E7:E17" si="0">IFERROR(C7/D7,0)</f>
        <v>120</v>
      </c>
      <c r="F7" s="5" t="s">
        <v>28</v>
      </c>
      <c r="G7" s="5" t="s">
        <v>31</v>
      </c>
      <c r="H7" s="6">
        <v>0.5</v>
      </c>
      <c r="I7" s="7">
        <f>H7/100*$B$2</f>
        <v>0.5</v>
      </c>
      <c r="J7" s="15">
        <f>I7*E7</f>
        <v>60</v>
      </c>
    </row>
    <row r="8" spans="1:10" x14ac:dyDescent="0.25">
      <c r="A8" s="10">
        <v>2</v>
      </c>
      <c r="B8" s="3" t="s">
        <v>17</v>
      </c>
      <c r="C8" s="13">
        <v>16000</v>
      </c>
      <c r="D8" s="10">
        <v>500</v>
      </c>
      <c r="E8" s="13">
        <f t="shared" si="0"/>
        <v>32</v>
      </c>
      <c r="F8" s="5" t="s">
        <v>17</v>
      </c>
      <c r="G8" s="5" t="s">
        <v>22</v>
      </c>
      <c r="H8" s="7">
        <v>3</v>
      </c>
      <c r="I8" s="7">
        <f t="shared" ref="I8:I13" si="1">H8/100*$B$2</f>
        <v>3</v>
      </c>
      <c r="J8" s="15">
        <f t="shared" ref="J8:J36" si="2">I8*E8</f>
        <v>96</v>
      </c>
    </row>
    <row r="9" spans="1:10" ht="29.25" customHeight="1" x14ac:dyDescent="0.25">
      <c r="A9" s="10">
        <v>3</v>
      </c>
      <c r="B9" s="3" t="s">
        <v>27</v>
      </c>
      <c r="C9" s="13">
        <v>168000</v>
      </c>
      <c r="D9" s="10">
        <v>500</v>
      </c>
      <c r="E9" s="13">
        <f t="shared" si="0"/>
        <v>336</v>
      </c>
      <c r="F9" s="5" t="s">
        <v>29</v>
      </c>
      <c r="G9" s="5" t="s">
        <v>21</v>
      </c>
      <c r="H9" s="7">
        <f>100-H7-H8-H10-H11-H12-H13</f>
        <v>88.2</v>
      </c>
      <c r="I9" s="7">
        <f t="shared" si="1"/>
        <v>88.2</v>
      </c>
      <c r="J9" s="15">
        <f t="shared" si="2"/>
        <v>29635.200000000001</v>
      </c>
    </row>
    <row r="10" spans="1:10" x14ac:dyDescent="0.25">
      <c r="A10" s="10">
        <v>4</v>
      </c>
      <c r="B10" s="3" t="s">
        <v>16</v>
      </c>
      <c r="C10" s="13">
        <v>25000</v>
      </c>
      <c r="D10" s="10">
        <v>100</v>
      </c>
      <c r="E10" s="13">
        <f t="shared" si="0"/>
        <v>250</v>
      </c>
      <c r="F10" s="5" t="s">
        <v>16</v>
      </c>
      <c r="G10" s="5" t="s">
        <v>21</v>
      </c>
      <c r="H10" s="7">
        <v>2</v>
      </c>
      <c r="I10" s="7">
        <f t="shared" si="1"/>
        <v>2</v>
      </c>
      <c r="J10" s="15">
        <f t="shared" si="2"/>
        <v>500</v>
      </c>
    </row>
    <row r="11" spans="1:10" ht="31.5" customHeight="1" x14ac:dyDescent="0.25">
      <c r="A11" s="10">
        <v>5</v>
      </c>
      <c r="B11" s="3" t="s">
        <v>18</v>
      </c>
      <c r="C11" s="13">
        <v>48000</v>
      </c>
      <c r="D11" s="10">
        <v>100</v>
      </c>
      <c r="E11" s="13">
        <f t="shared" si="0"/>
        <v>480</v>
      </c>
      <c r="F11" s="5" t="s">
        <v>23</v>
      </c>
      <c r="G11" s="5" t="s">
        <v>21</v>
      </c>
      <c r="H11" s="7">
        <v>5</v>
      </c>
      <c r="I11" s="7">
        <f t="shared" si="1"/>
        <v>5</v>
      </c>
      <c r="J11" s="15">
        <f t="shared" si="2"/>
        <v>2400</v>
      </c>
    </row>
    <row r="12" spans="1:10" x14ac:dyDescent="0.25">
      <c r="A12" s="10">
        <v>6</v>
      </c>
      <c r="B12" s="3" t="s">
        <v>19</v>
      </c>
      <c r="C12" s="13">
        <v>100000</v>
      </c>
      <c r="D12" s="10">
        <v>1000</v>
      </c>
      <c r="E12" s="13">
        <f t="shared" si="0"/>
        <v>100</v>
      </c>
      <c r="F12" s="5" t="s">
        <v>19</v>
      </c>
      <c r="G12" s="5" t="s">
        <v>24</v>
      </c>
      <c r="H12" s="7">
        <v>0.8</v>
      </c>
      <c r="I12" s="7">
        <f t="shared" si="1"/>
        <v>0.8</v>
      </c>
      <c r="J12" s="15">
        <f t="shared" si="2"/>
        <v>80</v>
      </c>
    </row>
    <row r="13" spans="1:10" ht="27.75" customHeight="1" x14ac:dyDescent="0.25">
      <c r="A13" s="10">
        <v>7</v>
      </c>
      <c r="B13" s="3" t="s">
        <v>20</v>
      </c>
      <c r="C13" s="13">
        <v>50000</v>
      </c>
      <c r="D13" s="10">
        <v>500</v>
      </c>
      <c r="E13" s="13">
        <f t="shared" si="0"/>
        <v>100</v>
      </c>
      <c r="F13" s="5" t="s">
        <v>20</v>
      </c>
      <c r="G13" s="5" t="s">
        <v>25</v>
      </c>
      <c r="H13" s="7">
        <v>0.5</v>
      </c>
      <c r="I13" s="7">
        <f t="shared" si="1"/>
        <v>0.5</v>
      </c>
      <c r="J13" s="15">
        <f t="shared" ref="J13:J17" si="3">I13*E13</f>
        <v>50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32821.199999999997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fitToWidth="0" fitToHeight="0"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2025-02-19T02:31:09Z</dcterms:modified>
</cp:coreProperties>
</file>