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37" i="1" s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<sst xmlns="http://schemas.openxmlformats.org/spreadsheetml/2006/main" count="32" uniqueCount="32">
  <si>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</si>
  <si>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</si>
  <si>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</si>
  <si>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</si>
  <si>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</si>
  <si>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</si>
  <si>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</si>
  <si>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</si>
  <si>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</si>
  <si>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</si>
  <si>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</si>
  <si>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</si>
  <si>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</si>
  <si>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</si>
  <si>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</si>
  <si>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</si>
  <si>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Tea Tree Oil</t>
  </si>
  <si>
    <t>Melaleuca Alternifolia Leaf Oil</t>
  </si>
  <si>
    <t>Jojoba Oil</t>
  </si>
  <si>
    <t>Tamanu Oil</t>
  </si>
  <si>
    <t>Grapeseed oil</t>
  </si>
  <si>
    <t>Essential Oil/ Tumeric essential oil</t>
  </si>
  <si>
    <t>Simmondsia Chinensis Seed Oil</t>
  </si>
  <si>
    <t>Emollient (pelembab)</t>
  </si>
  <si>
    <t>Calophyllum Inophyllum Seed Oil</t>
  </si>
  <si>
    <t>Vitis Vinifera Seed Oil</t>
  </si>
  <si>
    <t>Emollient, Antioxidant (pelembab, antioksidan)</t>
  </si>
  <si>
    <t>Curcuma Longa Root Oil</t>
  </si>
  <si>
    <t>Anti-inflammatory Agent, Skin Healing Agent 
(anti inflamasi, penyembuh kulit)</t>
  </si>
  <si>
    <t>Anti-inflammatory Agent, Antimicrobial Agent 
(anti inflamasi, anti mikroba)</t>
  </si>
  <si>
    <t>Antimicrobial Agent, Anti-inflammatory Agent 
(anti mikroba, anti inflamasi)</t>
  </si>
  <si>
    <t>Nama Percobaan : Anti-Inflamatory Face Oil for Acne Prone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</si>
</sst>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D12" sqref="D12"/>
    </sheetView>
  </sheetViews>
  <sheetFormatPr defaultRowHeight="15.75" x14ac:dyDescent="0.25"/>
  <cols>
    <col min="1" max="1" width="19" style="19" customWidth="1"/>
    <col min="2" max="2" width="40.85546875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31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31.5" customHeight="1" x14ac:dyDescent="0.25">
      <c r="A7" s="10">
        <v>1</v>
      </c>
      <c r="B7" s="3" t="s">
        <v>18</v>
      </c>
      <c r="C7" s="13">
        <v>145000</v>
      </c>
      <c r="D7" s="10">
        <v>250</v>
      </c>
      <c r="E7" s="13">
        <f t="shared" ref="E7:E17" si="0">IFERROR(C7/D7,0)</f>
        <v>580</v>
      </c>
      <c r="F7" s="5" t="s">
        <v>22</v>
      </c>
      <c r="G7" s="5" t="s">
        <v>23</v>
      </c>
      <c r="H7" s="6">
        <v>1</v>
      </c>
      <c r="I7" s="7">
        <f>H7/100*$B$2</f>
        <v>0.3</v>
      </c>
      <c r="J7" s="15">
        <f>I7*E7</f>
        <v>174</v>
      </c>
    </row>
    <row r="8" spans="1:10" ht="38.25" customHeight="1" x14ac:dyDescent="0.25">
      <c r="A8" s="10">
        <v>2</v>
      </c>
      <c r="B8" s="3" t="s">
        <v>19</v>
      </c>
      <c r="C8" s="13">
        <v>37000</v>
      </c>
      <c r="D8" s="10">
        <v>100</v>
      </c>
      <c r="E8" s="13">
        <f t="shared" si="0"/>
        <v>370</v>
      </c>
      <c r="F8" s="5" t="s">
        <v>24</v>
      </c>
      <c r="G8" s="5" t="s">
        <v>28</v>
      </c>
      <c r="H8" s="7">
        <v>3</v>
      </c>
      <c r="I8" s="7">
        <f t="shared" ref="I8:I16" si="1">H8/100*$B$2</f>
        <v>0.89999999999999991</v>
      </c>
      <c r="J8" s="15">
        <f t="shared" ref="J8:J36" si="2">I8*E8</f>
        <v>332.99999999999994</v>
      </c>
    </row>
    <row r="9" spans="1:10" ht="31.5" customHeight="1" x14ac:dyDescent="0.25">
      <c r="A9" s="10">
        <v>3</v>
      </c>
      <c r="B9" s="3" t="s">
        <v>20</v>
      </c>
      <c r="C9" s="13">
        <v>30000</v>
      </c>
      <c r="D9" s="10">
        <v>100</v>
      </c>
      <c r="E9" s="13">
        <f t="shared" si="0"/>
        <v>300</v>
      </c>
      <c r="F9" s="5" t="s">
        <v>25</v>
      </c>
      <c r="G9" s="5" t="s">
        <v>26</v>
      </c>
      <c r="H9" s="7">
        <f>100-H7-H8-H10-H11-H12-H13-H14-H15-H16</f>
        <v>66</v>
      </c>
      <c r="I9" s="7">
        <f t="shared" si="1"/>
        <v>19.8</v>
      </c>
      <c r="J9" s="15">
        <f t="shared" si="2"/>
        <v>5940</v>
      </c>
    </row>
    <row r="10" spans="1:10" ht="42.75" customHeight="1" x14ac:dyDescent="0.25">
      <c r="A10" s="10">
        <v>4</v>
      </c>
      <c r="B10" s="3" t="s">
        <v>21</v>
      </c>
      <c r="C10" s="13">
        <v>28700</v>
      </c>
      <c r="D10" s="10">
        <v>10</v>
      </c>
      <c r="E10" s="13">
        <f t="shared" si="0"/>
        <v>2870</v>
      </c>
      <c r="F10" s="5" t="s">
        <v>27</v>
      </c>
      <c r="G10" s="5" t="s">
        <v>29</v>
      </c>
      <c r="H10" s="7">
        <v>20</v>
      </c>
      <c r="I10" s="7">
        <f t="shared" si="1"/>
        <v>6</v>
      </c>
      <c r="J10" s="15">
        <f t="shared" si="2"/>
        <v>17220</v>
      </c>
    </row>
    <row r="11" spans="1:10" ht="38.25" customHeight="1" x14ac:dyDescent="0.25">
      <c r="A11" s="10">
        <v>5</v>
      </c>
      <c r="B11" s="3" t="s">
        <v>16</v>
      </c>
      <c r="C11" s="13">
        <v>145000</v>
      </c>
      <c r="D11" s="10">
        <v>100</v>
      </c>
      <c r="E11" s="13">
        <f t="shared" si="0"/>
        <v>1450</v>
      </c>
      <c r="F11" s="5" t="s">
        <v>17</v>
      </c>
      <c r="G11" s="5" t="s">
        <v>30</v>
      </c>
      <c r="H11" s="7">
        <v>10</v>
      </c>
      <c r="I11" s="7">
        <f t="shared" si="1"/>
        <v>3</v>
      </c>
      <c r="J11" s="15">
        <f t="shared" si="2"/>
        <v>4350</v>
      </c>
    </row>
    <row r="12" spans="1:10" ht="21" customHeight="1" x14ac:dyDescent="0.25">
      <c r="A12" s="10">
        <v>6</v>
      </c>
      <c r="B12" s="3"/>
      <c r="C12" s="13"/>
      <c r="D12" s="10"/>
      <c r="E12" s="13">
        <f t="shared" si="0"/>
        <v>0</v>
      </c>
      <c r="F12" s="5"/>
      <c r="G12" s="5"/>
      <c r="H12" s="7">
        <v>0</v>
      </c>
      <c r="I12" s="7">
        <f t="shared" si="1"/>
        <v>0</v>
      </c>
      <c r="J12" s="15">
        <f t="shared" si="2"/>
        <v>0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28017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2025-02-19T02:05:15Z</dcterms:modified>
</cp:coreProperties>
</file>