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9" i="1" l="1"/>
  <c r="I17" i="1" l="1"/>
  <c r="I18" i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<sst xmlns="http://schemas.openxmlformats.org/spreadsheetml/2006/main" count="41" uniqueCount="36">
  <si>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</si>
  <si>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</si>
  <si>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</si>
  <si>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</si>
  <si>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</si>
  <si>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</si>
  <si>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</si>
  <si>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</si>
  <si>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</si>
  <si>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</si>
  <si>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</si>
  <si>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</si>
  <si>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</si>
  <si>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</si>
  <si>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</si>
  <si>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</si>
  <si>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Emollient (pelembab)</t>
  </si>
  <si>
    <t>Nama Percobaan : Hair Tonic</t>
  </si>
  <si>
    <t>Tea Tree Oil</t>
  </si>
  <si>
    <t>Polysorbate 80</t>
  </si>
  <si>
    <t>Aquadest</t>
  </si>
  <si>
    <t>Glycerin</t>
  </si>
  <si>
    <t>Lanolin</t>
  </si>
  <si>
    <t>Aloe vera Extract</t>
  </si>
  <si>
    <t>Panthenol</t>
  </si>
  <si>
    <t>Phenoxyethanol</t>
  </si>
  <si>
    <t>Melaleuca Alternifolia Leaf Oil</t>
  </si>
  <si>
    <t>Emulsifier (pengemulsi)</t>
  </si>
  <si>
    <t>Aqua</t>
  </si>
  <si>
    <t>Solvent (pelarut)</t>
  </si>
  <si>
    <t>Humectant (pelembab)</t>
  </si>
  <si>
    <t>Aloe Barbadensis Leaf Extract</t>
  </si>
  <si>
    <t>Scalp Conditioning, Anti-inflammatory (pengkondisi kulit kepala, anti inflamasi)</t>
  </si>
  <si>
    <t>Moisturizer ( pelembab)</t>
  </si>
  <si>
    <t>Antimicrobial Agent, Scalp Conditioning 
(anti mikroba, pengkondisi kulit kepala)</t>
  </si>
  <si>
    <t>Preservative, Antimicrobial Agent 
(pengawet, anti mikroba)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</si>
</sst>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topLeftCell="B1" zoomScale="55" zoomScaleNormal="55" workbookViewId="0">
      <selection activeCell="G17" sqref="G17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17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18</v>
      </c>
      <c r="C7" s="13">
        <v>145000</v>
      </c>
      <c r="D7" s="10">
        <v>100</v>
      </c>
      <c r="E7" s="13">
        <f t="shared" ref="E7:E17" si="0">IFERROR(C7/D7,0)</f>
        <v>1450</v>
      </c>
      <c r="F7" s="5" t="s">
        <v>26</v>
      </c>
      <c r="G7" s="5" t="s">
        <v>34</v>
      </c>
      <c r="H7" s="6">
        <v>0.5</v>
      </c>
      <c r="I7" s="7">
        <f>H7/100*$B$2</f>
        <v>0.15</v>
      </c>
      <c r="J7" s="15">
        <f>I7*E7</f>
        <v>217.5</v>
      </c>
    </row>
    <row r="8" spans="1:10" ht="48" customHeight="1" x14ac:dyDescent="0.25">
      <c r="A8" s="10">
        <v>2</v>
      </c>
      <c r="B8" s="3" t="s">
        <v>19</v>
      </c>
      <c r="C8" s="13">
        <v>40000</v>
      </c>
      <c r="D8" s="10">
        <v>500</v>
      </c>
      <c r="E8" s="13">
        <f t="shared" si="0"/>
        <v>80</v>
      </c>
      <c r="F8" s="5" t="s">
        <v>19</v>
      </c>
      <c r="G8" s="5" t="s">
        <v>27</v>
      </c>
      <c r="H8" s="7">
        <v>1.2</v>
      </c>
      <c r="I8" s="7">
        <f t="shared" ref="I8:I18" si="1">H8/100*$B$2</f>
        <v>0.36</v>
      </c>
      <c r="J8" s="15">
        <f t="shared" ref="J8:J36" si="2">I8*E8</f>
        <v>28.799999999999997</v>
      </c>
    </row>
    <row r="9" spans="1:10" ht="49.5" customHeight="1" x14ac:dyDescent="0.25">
      <c r="A9" s="10">
        <v>3</v>
      </c>
      <c r="B9" s="3" t="s">
        <v>20</v>
      </c>
      <c r="C9" s="13">
        <v>10000</v>
      </c>
      <c r="D9" s="10">
        <v>1000</v>
      </c>
      <c r="E9" s="13">
        <f t="shared" si="0"/>
        <v>10</v>
      </c>
      <c r="F9" s="5" t="s">
        <v>28</v>
      </c>
      <c r="G9" s="5" t="s">
        <v>29</v>
      </c>
      <c r="H9" s="7">
        <f>100-H7-H8-H10-H11-H12-H13-H14</f>
        <v>75.5</v>
      </c>
      <c r="I9" s="7">
        <f t="shared" si="1"/>
        <v>22.65</v>
      </c>
      <c r="J9" s="15">
        <f t="shared" si="2"/>
        <v>226.5</v>
      </c>
    </row>
    <row r="10" spans="1:10" ht="55.5" customHeight="1" x14ac:dyDescent="0.25">
      <c r="A10" s="10">
        <v>4</v>
      </c>
      <c r="B10" s="3" t="s">
        <v>21</v>
      </c>
      <c r="C10" s="13">
        <v>50500</v>
      </c>
      <c r="D10" s="10">
        <v>1000</v>
      </c>
      <c r="E10" s="13">
        <f t="shared" si="0"/>
        <v>50.5</v>
      </c>
      <c r="F10" s="5" t="s">
        <v>21</v>
      </c>
      <c r="G10" s="5" t="s">
        <v>30</v>
      </c>
      <c r="H10" s="7">
        <v>5</v>
      </c>
      <c r="I10" s="7">
        <f t="shared" si="1"/>
        <v>1.5</v>
      </c>
      <c r="J10" s="15">
        <f t="shared" si="2"/>
        <v>75.75</v>
      </c>
    </row>
    <row r="11" spans="1:10" ht="38.25" customHeight="1" x14ac:dyDescent="0.25">
      <c r="A11" s="10">
        <v>5</v>
      </c>
      <c r="B11" s="3" t="s">
        <v>22</v>
      </c>
      <c r="C11" s="13">
        <v>39000</v>
      </c>
      <c r="D11" s="10">
        <v>100</v>
      </c>
      <c r="E11" s="13">
        <f t="shared" si="0"/>
        <v>390</v>
      </c>
      <c r="F11" s="5" t="s">
        <v>22</v>
      </c>
      <c r="G11" s="5" t="s">
        <v>16</v>
      </c>
      <c r="H11" s="7">
        <v>2</v>
      </c>
      <c r="I11" s="7">
        <f t="shared" si="1"/>
        <v>0.6</v>
      </c>
      <c r="J11" s="15">
        <f t="shared" si="2"/>
        <v>234</v>
      </c>
    </row>
    <row r="12" spans="1:10" ht="49.5" customHeight="1" x14ac:dyDescent="0.25">
      <c r="A12" s="10">
        <v>6</v>
      </c>
      <c r="B12" s="3" t="s">
        <v>23</v>
      </c>
      <c r="C12" s="13">
        <v>60000</v>
      </c>
      <c r="D12" s="10">
        <v>200</v>
      </c>
      <c r="E12" s="13">
        <f t="shared" si="0"/>
        <v>300</v>
      </c>
      <c r="F12" s="5" t="s">
        <v>31</v>
      </c>
      <c r="G12" s="5" t="s">
        <v>32</v>
      </c>
      <c r="H12" s="7">
        <v>10</v>
      </c>
      <c r="I12" s="7">
        <f t="shared" si="1"/>
        <v>3</v>
      </c>
      <c r="J12" s="15">
        <f t="shared" si="2"/>
        <v>900</v>
      </c>
    </row>
    <row r="13" spans="1:10" ht="31.5" customHeight="1" x14ac:dyDescent="0.25">
      <c r="A13" s="10">
        <v>7</v>
      </c>
      <c r="B13" s="3" t="s">
        <v>24</v>
      </c>
      <c r="C13" s="13">
        <v>100000</v>
      </c>
      <c r="D13" s="10">
        <v>200</v>
      </c>
      <c r="E13" s="13">
        <f t="shared" si="0"/>
        <v>500</v>
      </c>
      <c r="F13" s="5" t="s">
        <v>24</v>
      </c>
      <c r="G13" s="5" t="s">
        <v>33</v>
      </c>
      <c r="H13" s="7">
        <v>5</v>
      </c>
      <c r="I13" s="7">
        <f t="shared" si="1"/>
        <v>1.5</v>
      </c>
      <c r="J13" s="15">
        <f t="shared" ref="J13:J17" si="3">I13*E13</f>
        <v>750</v>
      </c>
    </row>
    <row r="14" spans="1:10" ht="45" customHeight="1" x14ac:dyDescent="0.25">
      <c r="A14" s="10">
        <v>8</v>
      </c>
      <c r="B14" s="3" t="s">
        <v>25</v>
      </c>
      <c r="C14" s="13">
        <v>100000</v>
      </c>
      <c r="D14" s="10">
        <v>1000</v>
      </c>
      <c r="E14" s="13">
        <f t="shared" si="0"/>
        <v>100</v>
      </c>
      <c r="F14" s="5" t="s">
        <v>25</v>
      </c>
      <c r="G14" s="5" t="s">
        <v>35</v>
      </c>
      <c r="H14" s="7">
        <v>0.8</v>
      </c>
      <c r="I14" s="7">
        <f t="shared" si="1"/>
        <v>0.24</v>
      </c>
      <c r="J14" s="15">
        <f t="shared" si="3"/>
        <v>24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2456.5500000000002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2025-02-19T03:23:55Z</dcterms:modified>
</cp:coreProperties>
</file>