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37" i="1" l="1"/>
  <c r="I16" i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<sst xmlns="http://schemas.openxmlformats.org/spreadsheetml/2006/main" count="47" uniqueCount="44">
  <si>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</si>
  <si>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</si>
  <si>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</si>
  <si>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</si>
  <si>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</si>
  <si>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</si>
  <si>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</si>
  <si>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</si>
  <si>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</si>
  <si>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</si>
  <si>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</si>
  <si>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</si>
  <si>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</si>
  <si>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</si>
  <si>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</si>
  <si>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</si>
  <si>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Vitamin E (Tocopherol)</t>
  </si>
  <si>
    <t>Essential Oil/ Strawberry</t>
  </si>
  <si>
    <t>Phenoxyethanol</t>
  </si>
  <si>
    <t>Tocopherol</t>
  </si>
  <si>
    <t>Nama Percobaan : Moisturizing Body Wash (with Lanolin)</t>
  </si>
  <si>
    <t>Aquadest</t>
  </si>
  <si>
    <t>KOH</t>
  </si>
  <si>
    <t>Coconut Oil</t>
  </si>
  <si>
    <t>Olive Oil</t>
  </si>
  <si>
    <t>Lanolin</t>
  </si>
  <si>
    <t>HEC</t>
  </si>
  <si>
    <t>Glycerin</t>
  </si>
  <si>
    <t>Aqua</t>
  </si>
  <si>
    <t>Solvent (Pelarut)</t>
  </si>
  <si>
    <t>Potassium Hydroxide</t>
  </si>
  <si>
    <t>Saponification agent (Agen penyabunan)</t>
  </si>
  <si>
    <t>Cocos Nucifera Oil</t>
  </si>
  <si>
    <t>Emollient(Pelembab)</t>
  </si>
  <si>
    <t>Olea Europaea Fruit Oil</t>
  </si>
  <si>
    <t>Emollient (Pelembab)</t>
  </si>
  <si>
    <t>Emulsifier (Pengemulsi)</t>
  </si>
  <si>
    <t>Hydroxyethylcellulose</t>
  </si>
  <si>
    <t>Thickener (Pengental)</t>
  </si>
  <si>
    <t>Humectant (Pelembab)</t>
  </si>
  <si>
    <t>Antioxidant (Antioksidan)</t>
  </si>
  <si>
    <t>Preservative (Pengawet)</t>
  </si>
  <si>
    <t>Fragrance</t>
  </si>
  <si>
    <t>Fragrance agent (Pewangi)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</si>
</sst>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/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20</v>
      </c>
      <c r="B1" s="16"/>
      <c r="C1" s="17"/>
      <c r="D1" s="17"/>
    </row>
    <row r="2" spans="1:10" x14ac:dyDescent="0.25">
      <c r="A2" s="14" t="s">
        <v>11</v>
      </c>
      <c r="B2" s="20">
        <v>150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21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28</v>
      </c>
      <c r="G7" s="5" t="s">
        <v>29</v>
      </c>
      <c r="H7" s="6">
        <f>100-SUM(H8:H16)</f>
        <v>40</v>
      </c>
      <c r="I7" s="7">
        <f>H7/100*$B$2</f>
        <v>60</v>
      </c>
      <c r="J7" s="15">
        <f>I7*E7</f>
        <v>600</v>
      </c>
    </row>
    <row r="8" spans="1:10" ht="34.5" customHeight="1" x14ac:dyDescent="0.25">
      <c r="A8" s="10">
        <v>2</v>
      </c>
      <c r="B8" s="3" t="s">
        <v>22</v>
      </c>
      <c r="C8" s="13">
        <v>27000</v>
      </c>
      <c r="D8" s="10">
        <v>500</v>
      </c>
      <c r="E8" s="13">
        <f t="shared" si="0"/>
        <v>54</v>
      </c>
      <c r="F8" s="5" t="s">
        <v>30</v>
      </c>
      <c r="G8" s="5" t="s">
        <v>31</v>
      </c>
      <c r="H8" s="7">
        <v>7</v>
      </c>
      <c r="I8" s="7">
        <f t="shared" ref="I8:I16" si="1">H8/100*$B$2</f>
        <v>10.500000000000002</v>
      </c>
      <c r="J8" s="15">
        <f t="shared" ref="J8:J36" si="2">I8*E8</f>
        <v>567.00000000000011</v>
      </c>
    </row>
    <row r="9" spans="1:10" ht="31.5" customHeight="1" x14ac:dyDescent="0.25">
      <c r="A9" s="10">
        <v>3</v>
      </c>
      <c r="B9" s="3" t="s">
        <v>23</v>
      </c>
      <c r="C9" s="13">
        <v>54000</v>
      </c>
      <c r="D9" s="10">
        <v>1000</v>
      </c>
      <c r="E9" s="13">
        <f t="shared" si="0"/>
        <v>54</v>
      </c>
      <c r="F9" s="5" t="s">
        <v>32</v>
      </c>
      <c r="G9" s="5" t="s">
        <v>33</v>
      </c>
      <c r="H9" s="7">
        <v>25</v>
      </c>
      <c r="I9" s="7">
        <f t="shared" si="1"/>
        <v>37.5</v>
      </c>
      <c r="J9" s="15">
        <f t="shared" si="2"/>
        <v>2025</v>
      </c>
    </row>
    <row r="10" spans="1:10" ht="44.25" customHeight="1" x14ac:dyDescent="0.25">
      <c r="A10" s="10">
        <v>4</v>
      </c>
      <c r="B10" s="3" t="s">
        <v>24</v>
      </c>
      <c r="C10" s="13">
        <v>93500</v>
      </c>
      <c r="D10" s="10">
        <v>1000</v>
      </c>
      <c r="E10" s="13">
        <f t="shared" si="0"/>
        <v>93.5</v>
      </c>
      <c r="F10" s="5" t="s">
        <v>34</v>
      </c>
      <c r="G10" s="5" t="s">
        <v>35</v>
      </c>
      <c r="H10" s="7">
        <v>20</v>
      </c>
      <c r="I10" s="7">
        <f t="shared" si="1"/>
        <v>30</v>
      </c>
      <c r="J10" s="15">
        <f t="shared" si="2"/>
        <v>2805</v>
      </c>
    </row>
    <row r="11" spans="1:10" ht="38.25" customHeight="1" x14ac:dyDescent="0.25">
      <c r="A11" s="10">
        <v>5</v>
      </c>
      <c r="B11" s="3" t="s">
        <v>25</v>
      </c>
      <c r="C11" s="13">
        <v>39000</v>
      </c>
      <c r="D11" s="10">
        <v>100</v>
      </c>
      <c r="E11" s="13">
        <f t="shared" si="0"/>
        <v>390</v>
      </c>
      <c r="F11" s="5" t="s">
        <v>25</v>
      </c>
      <c r="G11" s="5" t="s">
        <v>36</v>
      </c>
      <c r="H11" s="7">
        <v>3</v>
      </c>
      <c r="I11" s="7">
        <f t="shared" si="1"/>
        <v>4.5</v>
      </c>
      <c r="J11" s="15">
        <f t="shared" si="2"/>
        <v>1755</v>
      </c>
    </row>
    <row r="12" spans="1:10" ht="33" customHeight="1" x14ac:dyDescent="0.25">
      <c r="A12" s="10">
        <v>6</v>
      </c>
      <c r="B12" s="3" t="s">
        <v>26</v>
      </c>
      <c r="C12" s="13">
        <v>160000</v>
      </c>
      <c r="D12" s="10">
        <v>1000</v>
      </c>
      <c r="E12" s="13">
        <f t="shared" si="0"/>
        <v>160</v>
      </c>
      <c r="F12" s="5" t="s">
        <v>37</v>
      </c>
      <c r="G12" s="5" t="s">
        <v>38</v>
      </c>
      <c r="H12" s="7">
        <v>0.5</v>
      </c>
      <c r="I12" s="7">
        <f t="shared" si="1"/>
        <v>0.75</v>
      </c>
      <c r="J12" s="15">
        <f t="shared" si="2"/>
        <v>120</v>
      </c>
    </row>
    <row r="13" spans="1:10" ht="31.5" customHeight="1" x14ac:dyDescent="0.25">
      <c r="A13" s="10">
        <v>7</v>
      </c>
      <c r="B13" s="3" t="s">
        <v>27</v>
      </c>
      <c r="C13" s="13">
        <v>16000</v>
      </c>
      <c r="D13" s="10">
        <v>500</v>
      </c>
      <c r="E13" s="13">
        <f t="shared" si="0"/>
        <v>32</v>
      </c>
      <c r="F13" s="5" t="s">
        <v>27</v>
      </c>
      <c r="G13" s="5" t="s">
        <v>39</v>
      </c>
      <c r="H13" s="7">
        <v>3</v>
      </c>
      <c r="I13" s="7">
        <f t="shared" si="1"/>
        <v>4.5</v>
      </c>
      <c r="J13" s="15">
        <f t="shared" ref="J13:J17" si="3">I13*E13</f>
        <v>144</v>
      </c>
    </row>
    <row r="14" spans="1:10" ht="45" customHeight="1" x14ac:dyDescent="0.25">
      <c r="A14" s="10">
        <v>8</v>
      </c>
      <c r="B14" s="3" t="s">
        <v>16</v>
      </c>
      <c r="C14" s="13">
        <v>60000</v>
      </c>
      <c r="D14" s="10">
        <v>100</v>
      </c>
      <c r="E14" s="13">
        <f t="shared" si="0"/>
        <v>600</v>
      </c>
      <c r="F14" s="5" t="s">
        <v>19</v>
      </c>
      <c r="G14" s="5" t="s">
        <v>40</v>
      </c>
      <c r="H14" s="7">
        <v>0.2</v>
      </c>
      <c r="I14" s="7">
        <f t="shared" si="1"/>
        <v>0.3</v>
      </c>
      <c r="J14" s="15">
        <f t="shared" si="3"/>
        <v>180</v>
      </c>
    </row>
    <row r="15" spans="1:10" ht="25.5" customHeight="1" x14ac:dyDescent="0.25">
      <c r="A15" s="10">
        <v>9</v>
      </c>
      <c r="B15" s="3" t="s">
        <v>18</v>
      </c>
      <c r="C15" s="13">
        <v>100000</v>
      </c>
      <c r="D15" s="10">
        <v>1000</v>
      </c>
      <c r="E15" s="13">
        <f t="shared" si="0"/>
        <v>100</v>
      </c>
      <c r="F15" s="5" t="s">
        <v>18</v>
      </c>
      <c r="G15" s="5" t="s">
        <v>41</v>
      </c>
      <c r="H15" s="7">
        <v>0.8</v>
      </c>
      <c r="I15" s="7">
        <f t="shared" si="1"/>
        <v>1.2</v>
      </c>
      <c r="J15" s="15">
        <f t="shared" si="3"/>
        <v>120</v>
      </c>
    </row>
    <row r="16" spans="1:10" ht="24" customHeight="1" x14ac:dyDescent="0.25">
      <c r="A16" s="10">
        <v>10</v>
      </c>
      <c r="B16" s="3" t="s">
        <v>17</v>
      </c>
      <c r="C16" s="13">
        <v>50000</v>
      </c>
      <c r="D16" s="10">
        <v>100</v>
      </c>
      <c r="E16" s="13">
        <f t="shared" si="0"/>
        <v>500</v>
      </c>
      <c r="F16" s="5" t="s">
        <v>42</v>
      </c>
      <c r="G16" s="5" t="s">
        <v>43</v>
      </c>
      <c r="H16" s="7">
        <v>0.5</v>
      </c>
      <c r="I16" s="7">
        <f t="shared" si="1"/>
        <v>0.75</v>
      </c>
      <c r="J16" s="15">
        <f t="shared" si="3"/>
        <v>375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150</v>
      </c>
      <c r="J37" s="21">
        <f>SUM(J7:J36)</f>
        <v>8691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2025-02-19T04:05:45Z</dcterms:modified>
</cp:coreProperties>
</file>