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7" i="1"/>
  <c r="I17" i="1" l="1"/>
  <c r="I18" i="1"/>
  <c r="H37" i="1" l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<sst xmlns="http://schemas.openxmlformats.org/spreadsheetml/2006/main" count="44" uniqueCount="38">
  <si>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</si>
  <si>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</si>
  <si>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</si>
  <si>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</si>
  <si>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</si>
  <si>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</si>
  <si>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</si>
  <si>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</si>
  <si>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</si>
  <si>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</si>
  <si>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</si>
  <si>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</si>
  <si>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</si>
  <si>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</si>
  <si>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</si>
  <si>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</si>
  <si>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</si>
  <si>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Phenoxyethanol</t>
  </si>
  <si>
    <t>Aqua</t>
  </si>
  <si>
    <t>Solvent (Pelarut)</t>
  </si>
  <si>
    <t>Emulsifier (Pengemulsi)</t>
  </si>
  <si>
    <t>Preservative (Pengawet)</t>
  </si>
  <si>
    <t>Acrylates Copolymer</t>
  </si>
  <si>
    <t>Propylene Glycol</t>
  </si>
  <si>
    <t>Glycerin</t>
  </si>
  <si>
    <t>Triethanolamine</t>
  </si>
  <si>
    <t>Iron Oxide Red</t>
  </si>
  <si>
    <t>PEG 40</t>
  </si>
  <si>
    <t>Flavor Oil/ Peach</t>
  </si>
  <si>
    <t>Film forming agent (Pembentuk lapisan film)</t>
  </si>
  <si>
    <t>Humectant (Pelembab)</t>
  </si>
  <si>
    <t>pH adjuster (Pengatur pH)</t>
  </si>
  <si>
    <t>CI 77491</t>
  </si>
  <si>
    <t>Colorant (Pewarna)</t>
  </si>
  <si>
    <t>PEG-40 Hydrogenated Castor Oil</t>
  </si>
  <si>
    <t>Flavor</t>
  </si>
  <si>
    <t>Flavoring agent (Pemberi rasa dan aroma)</t>
  </si>
  <si>
    <t>Nama Percobaan : Lip Tint Water-Based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</si>
</sst>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G7" sqref="G7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37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18</v>
      </c>
      <c r="G7" s="5" t="s">
        <v>19</v>
      </c>
      <c r="H7" s="6">
        <f>100-SUM(H8:H15)</f>
        <v>77</v>
      </c>
      <c r="I7" s="7">
        <f>H7/100*$B$2</f>
        <v>23.1</v>
      </c>
      <c r="J7" s="15">
        <f>I7*E7</f>
        <v>231</v>
      </c>
    </row>
    <row r="8" spans="1:10" ht="48" customHeight="1" x14ac:dyDescent="0.25">
      <c r="A8" s="10">
        <v>2</v>
      </c>
      <c r="B8" s="3" t="s">
        <v>22</v>
      </c>
      <c r="C8" s="13">
        <v>31000</v>
      </c>
      <c r="D8" s="10">
        <v>100</v>
      </c>
      <c r="E8" s="13">
        <f t="shared" si="0"/>
        <v>310</v>
      </c>
      <c r="F8" s="5" t="s">
        <v>22</v>
      </c>
      <c r="G8" s="5" t="s">
        <v>29</v>
      </c>
      <c r="H8" s="7">
        <v>5</v>
      </c>
      <c r="I8" s="7">
        <f t="shared" ref="I8:I18" si="1">H8/100*$B$2</f>
        <v>1.5</v>
      </c>
      <c r="J8" s="15">
        <f t="shared" ref="J8:J36" si="2">I8*E8</f>
        <v>465</v>
      </c>
    </row>
    <row r="9" spans="1:10" ht="49.5" customHeight="1" x14ac:dyDescent="0.25">
      <c r="A9" s="10">
        <v>3</v>
      </c>
      <c r="B9" s="3" t="s">
        <v>23</v>
      </c>
      <c r="C9" s="13">
        <v>25500</v>
      </c>
      <c r="D9" s="10">
        <v>500</v>
      </c>
      <c r="E9" s="13">
        <f t="shared" si="0"/>
        <v>51</v>
      </c>
      <c r="F9" s="5" t="s">
        <v>23</v>
      </c>
      <c r="G9" s="5" t="s">
        <v>30</v>
      </c>
      <c r="H9" s="7">
        <v>5</v>
      </c>
      <c r="I9" s="7">
        <f t="shared" si="1"/>
        <v>1.5</v>
      </c>
      <c r="J9" s="15">
        <f t="shared" si="2"/>
        <v>76.5</v>
      </c>
    </row>
    <row r="10" spans="1:10" ht="55.5" customHeight="1" x14ac:dyDescent="0.25">
      <c r="A10" s="10">
        <v>4</v>
      </c>
      <c r="B10" s="3" t="s">
        <v>24</v>
      </c>
      <c r="C10" s="13">
        <v>16000</v>
      </c>
      <c r="D10" s="10">
        <v>500</v>
      </c>
      <c r="E10" s="13">
        <f t="shared" si="0"/>
        <v>32</v>
      </c>
      <c r="F10" s="5" t="s">
        <v>24</v>
      </c>
      <c r="G10" s="5" t="s">
        <v>30</v>
      </c>
      <c r="H10" s="7">
        <v>5</v>
      </c>
      <c r="I10" s="7">
        <f t="shared" si="1"/>
        <v>1.5</v>
      </c>
      <c r="J10" s="15">
        <f t="shared" si="2"/>
        <v>48</v>
      </c>
    </row>
    <row r="11" spans="1:10" ht="38.25" customHeight="1" x14ac:dyDescent="0.25">
      <c r="A11" s="10">
        <v>5</v>
      </c>
      <c r="B11" s="3" t="s">
        <v>25</v>
      </c>
      <c r="C11" s="13">
        <v>50000</v>
      </c>
      <c r="D11" s="10">
        <v>500</v>
      </c>
      <c r="E11" s="13">
        <f t="shared" si="0"/>
        <v>100</v>
      </c>
      <c r="F11" s="5" t="s">
        <v>25</v>
      </c>
      <c r="G11" s="5" t="s">
        <v>31</v>
      </c>
      <c r="H11" s="7">
        <v>0.5</v>
      </c>
      <c r="I11" s="7">
        <f t="shared" si="1"/>
        <v>0.15</v>
      </c>
      <c r="J11" s="15">
        <f t="shared" si="2"/>
        <v>15</v>
      </c>
    </row>
    <row r="12" spans="1:10" ht="49.5" customHeight="1" x14ac:dyDescent="0.25">
      <c r="A12" s="10">
        <v>6</v>
      </c>
      <c r="B12" s="3" t="s">
        <v>26</v>
      </c>
      <c r="C12" s="13">
        <v>12000</v>
      </c>
      <c r="D12" s="10">
        <v>25</v>
      </c>
      <c r="E12" s="13">
        <f t="shared" si="0"/>
        <v>480</v>
      </c>
      <c r="F12" s="5" t="s">
        <v>32</v>
      </c>
      <c r="G12" s="5" t="s">
        <v>33</v>
      </c>
      <c r="H12" s="7">
        <v>3</v>
      </c>
      <c r="I12" s="7">
        <f t="shared" si="1"/>
        <v>0.89999999999999991</v>
      </c>
      <c r="J12" s="15">
        <f t="shared" si="2"/>
        <v>431.99999999999994</v>
      </c>
    </row>
    <row r="13" spans="1:10" ht="31.5" customHeight="1" x14ac:dyDescent="0.25">
      <c r="A13" s="10">
        <v>7</v>
      </c>
      <c r="B13" s="3" t="s">
        <v>27</v>
      </c>
      <c r="C13" s="13">
        <v>15000</v>
      </c>
      <c r="D13" s="10">
        <v>100</v>
      </c>
      <c r="E13" s="13">
        <f t="shared" si="0"/>
        <v>150</v>
      </c>
      <c r="F13" s="5" t="s">
        <v>34</v>
      </c>
      <c r="G13" s="5" t="s">
        <v>20</v>
      </c>
      <c r="H13" s="7">
        <v>2</v>
      </c>
      <c r="I13" s="7">
        <f t="shared" si="1"/>
        <v>0.6</v>
      </c>
      <c r="J13" s="15">
        <f t="shared" ref="J13:J17" si="3">I13*E13</f>
        <v>90</v>
      </c>
    </row>
    <row r="14" spans="1:10" ht="45" customHeight="1" x14ac:dyDescent="0.25">
      <c r="A14" s="10">
        <v>8</v>
      </c>
      <c r="B14" s="3" t="s">
        <v>17</v>
      </c>
      <c r="C14" s="13">
        <v>100000</v>
      </c>
      <c r="D14" s="10">
        <v>1000</v>
      </c>
      <c r="E14" s="13">
        <f t="shared" si="0"/>
        <v>100</v>
      </c>
      <c r="F14" s="5" t="s">
        <v>17</v>
      </c>
      <c r="G14" s="5" t="s">
        <v>21</v>
      </c>
      <c r="H14" s="7">
        <v>0.8</v>
      </c>
      <c r="I14" s="7">
        <f t="shared" si="1"/>
        <v>0.24</v>
      </c>
      <c r="J14" s="15">
        <f t="shared" si="3"/>
        <v>24</v>
      </c>
    </row>
    <row r="15" spans="1:10" ht="43.5" customHeight="1" x14ac:dyDescent="0.25">
      <c r="A15" s="10">
        <v>9</v>
      </c>
      <c r="B15" s="3" t="s">
        <v>28</v>
      </c>
      <c r="C15" s="13">
        <v>29000</v>
      </c>
      <c r="D15" s="10">
        <v>50</v>
      </c>
      <c r="E15" s="13">
        <f t="shared" si="0"/>
        <v>580</v>
      </c>
      <c r="F15" s="5" t="s">
        <v>35</v>
      </c>
      <c r="G15" s="5" t="s">
        <v>36</v>
      </c>
      <c r="H15" s="7">
        <v>1.7</v>
      </c>
      <c r="I15" s="7">
        <f t="shared" si="1"/>
        <v>0.51</v>
      </c>
      <c r="J15" s="15">
        <f t="shared" si="3"/>
        <v>295.8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1677.3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2025-02-19T03:41:24Z</dcterms:modified>
</cp:coreProperties>
</file>